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pin\Desktop\REMIRE MONTJOLY MATOURY 2018 2019\016 Suivi assiduité scolaire\"/>
    </mc:Choice>
  </mc:AlternateContent>
  <xr:revisionPtr revIDLastSave="0" documentId="10_ncr:8100000_{5D5112B5-A754-4A82-A921-2B375A66E8E4}" xr6:coauthVersionLast="34" xr6:coauthVersionMax="34" xr10:uidLastSave="{00000000-0000-0000-0000-000000000000}"/>
  <workbookProtection lockStructure="1"/>
  <bookViews>
    <workbookView xWindow="0" yWindow="0" windowWidth="16380" windowHeight="8190" tabRatio="987" xr2:uid="{00000000-000D-0000-FFFF-FFFF00000000}"/>
  </bookViews>
  <sheets>
    <sheet name="aout" sheetId="1" r:id="rId1"/>
    <sheet name="sept" sheetId="2" r:id="rId2"/>
    <sheet name="oct" sheetId="3" r:id="rId3"/>
    <sheet name="nov" sheetId="4" r:id="rId4"/>
    <sheet name="déc" sheetId="5" r:id="rId5"/>
    <sheet name="janv" sheetId="6" r:id="rId6"/>
    <sheet name="fev" sheetId="7" r:id="rId7"/>
    <sheet name="mars" sheetId="8" r:id="rId8"/>
    <sheet name="avril" sheetId="9" r:id="rId9"/>
    <sheet name="mai" sheetId="10" r:id="rId10"/>
    <sheet name="juin" sheetId="11" r:id="rId11"/>
    <sheet name="juil" sheetId="12" r:id="rId12"/>
    <sheet name="récap annuel" sheetId="13" r:id="rId1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8" i="12" l="1"/>
  <c r="F48" i="11"/>
  <c r="F48" i="10"/>
  <c r="F48" i="9"/>
  <c r="F48" i="8"/>
  <c r="F48" i="7"/>
  <c r="F48" i="6"/>
  <c r="F48" i="5"/>
  <c r="F48" i="4"/>
  <c r="F48" i="3"/>
  <c r="F48" i="2" l="1"/>
  <c r="F47" i="1"/>
  <c r="C30" i="13" l="1"/>
  <c r="C29" i="13"/>
  <c r="C28" i="13"/>
  <c r="C27" i="13"/>
  <c r="C26" i="13"/>
  <c r="C25" i="13"/>
  <c r="C24" i="13"/>
  <c r="C23" i="13"/>
  <c r="C22" i="13"/>
  <c r="C21" i="13"/>
  <c r="C20" i="13"/>
  <c r="C19" i="13"/>
  <c r="C38" i="12"/>
  <c r="G35" i="12"/>
  <c r="F35" i="12"/>
  <c r="E35" i="12"/>
  <c r="D35" i="12"/>
  <c r="C35" i="12"/>
  <c r="B35" i="12"/>
  <c r="G29" i="12"/>
  <c r="F29" i="12"/>
  <c r="E29" i="12"/>
  <c r="D29" i="12"/>
  <c r="C29" i="12"/>
  <c r="B29" i="12"/>
  <c r="G23" i="12"/>
  <c r="F23" i="12"/>
  <c r="E23" i="12"/>
  <c r="D23" i="12"/>
  <c r="C23" i="12"/>
  <c r="B23" i="12"/>
  <c r="B15" i="12"/>
  <c r="C15" i="13" s="1"/>
  <c r="C38" i="11"/>
  <c r="E42" i="11" s="1"/>
  <c r="F29" i="13" s="1"/>
  <c r="G35" i="11"/>
  <c r="F35" i="11"/>
  <c r="E35" i="11"/>
  <c r="D35" i="11"/>
  <c r="C35" i="11"/>
  <c r="B35" i="11"/>
  <c r="G29" i="11"/>
  <c r="F29" i="11"/>
  <c r="E29" i="11"/>
  <c r="D29" i="11"/>
  <c r="C29" i="11"/>
  <c r="B29" i="11"/>
  <c r="G23" i="11"/>
  <c r="F23" i="11"/>
  <c r="E23" i="11"/>
  <c r="D23" i="11"/>
  <c r="C23" i="11"/>
  <c r="B23" i="11"/>
  <c r="B15" i="11"/>
  <c r="C40" i="11" s="1"/>
  <c r="E42" i="10"/>
  <c r="F28" i="13" s="1"/>
  <c r="C38" i="10"/>
  <c r="G35" i="10"/>
  <c r="F35" i="10"/>
  <c r="E35" i="10"/>
  <c r="D35" i="10"/>
  <c r="C35" i="10"/>
  <c r="B35" i="10"/>
  <c r="G29" i="10"/>
  <c r="F29" i="10"/>
  <c r="E29" i="10"/>
  <c r="D29" i="10"/>
  <c r="C29" i="10"/>
  <c r="B29" i="10"/>
  <c r="G23" i="10"/>
  <c r="F23" i="10"/>
  <c r="E23" i="10"/>
  <c r="D23" i="10"/>
  <c r="C23" i="10"/>
  <c r="B23" i="10"/>
  <c r="B15" i="10"/>
  <c r="C40" i="10" s="1"/>
  <c r="E42" i="9"/>
  <c r="F27" i="13" s="1"/>
  <c r="C38" i="9"/>
  <c r="G35" i="9"/>
  <c r="F35" i="9"/>
  <c r="E35" i="9"/>
  <c r="D35" i="9"/>
  <c r="C35" i="9"/>
  <c r="B35" i="9"/>
  <c r="G29" i="9"/>
  <c r="F29" i="9"/>
  <c r="E29" i="9"/>
  <c r="D29" i="9"/>
  <c r="C29" i="9"/>
  <c r="B29" i="9"/>
  <c r="G23" i="9"/>
  <c r="F23" i="9"/>
  <c r="E23" i="9"/>
  <c r="D23" i="9"/>
  <c r="C23" i="9"/>
  <c r="B23" i="9"/>
  <c r="B15" i="9"/>
  <c r="C40" i="9" s="1"/>
  <c r="C38" i="8"/>
  <c r="G35" i="8"/>
  <c r="F35" i="8"/>
  <c r="E35" i="8"/>
  <c r="D35" i="8"/>
  <c r="C35" i="8"/>
  <c r="B35" i="8"/>
  <c r="G29" i="8"/>
  <c r="F29" i="8"/>
  <c r="E29" i="8"/>
  <c r="D29" i="8"/>
  <c r="C29" i="8"/>
  <c r="B29" i="8"/>
  <c r="G23" i="8"/>
  <c r="F23" i="8"/>
  <c r="E23" i="8"/>
  <c r="D23" i="8"/>
  <c r="C23" i="8"/>
  <c r="B23" i="8"/>
  <c r="B15" i="8"/>
  <c r="E42" i="8" s="1"/>
  <c r="F26" i="13" s="1"/>
  <c r="C38" i="7"/>
  <c r="E42" i="7" s="1"/>
  <c r="F25" i="13" s="1"/>
  <c r="G35" i="7"/>
  <c r="F35" i="7"/>
  <c r="E35" i="7"/>
  <c r="D35" i="7"/>
  <c r="C35" i="7"/>
  <c r="B35" i="7"/>
  <c r="G29" i="7"/>
  <c r="F29" i="7"/>
  <c r="E29" i="7"/>
  <c r="D29" i="7"/>
  <c r="C29" i="7"/>
  <c r="B29" i="7"/>
  <c r="G23" i="7"/>
  <c r="F23" i="7"/>
  <c r="E23" i="7"/>
  <c r="D23" i="7"/>
  <c r="C23" i="7"/>
  <c r="B23" i="7"/>
  <c r="B15" i="7"/>
  <c r="C40" i="7" s="1"/>
  <c r="E42" i="6"/>
  <c r="F24" i="13" s="1"/>
  <c r="C38" i="6"/>
  <c r="G35" i="6"/>
  <c r="F35" i="6"/>
  <c r="E35" i="6"/>
  <c r="D35" i="6"/>
  <c r="C35" i="6"/>
  <c r="B35" i="6"/>
  <c r="G29" i="6"/>
  <c r="F29" i="6"/>
  <c r="E29" i="6"/>
  <c r="D29" i="6"/>
  <c r="C29" i="6"/>
  <c r="B29" i="6"/>
  <c r="G23" i="6"/>
  <c r="F23" i="6"/>
  <c r="E23" i="6"/>
  <c r="D23" i="6"/>
  <c r="C23" i="6"/>
  <c r="B23" i="6"/>
  <c r="B15" i="6"/>
  <c r="C40" i="6" s="1"/>
  <c r="C38" i="5"/>
  <c r="E42" i="5" s="1"/>
  <c r="F23" i="13" s="1"/>
  <c r="G35" i="5"/>
  <c r="F35" i="5"/>
  <c r="E35" i="5"/>
  <c r="D35" i="5"/>
  <c r="C35" i="5"/>
  <c r="B35" i="5"/>
  <c r="G29" i="5"/>
  <c r="F29" i="5"/>
  <c r="E29" i="5"/>
  <c r="D29" i="5"/>
  <c r="C29" i="5"/>
  <c r="B29" i="5"/>
  <c r="G23" i="5"/>
  <c r="F23" i="5"/>
  <c r="E23" i="5"/>
  <c r="D23" i="5"/>
  <c r="C23" i="5"/>
  <c r="B23" i="5"/>
  <c r="B15" i="5"/>
  <c r="C40" i="5" s="1"/>
  <c r="C38" i="4"/>
  <c r="G35" i="4"/>
  <c r="F35" i="4"/>
  <c r="E35" i="4"/>
  <c r="D35" i="4"/>
  <c r="C35" i="4"/>
  <c r="B35" i="4"/>
  <c r="G29" i="4"/>
  <c r="F29" i="4"/>
  <c r="E29" i="4"/>
  <c r="D29" i="4"/>
  <c r="C29" i="4"/>
  <c r="B29" i="4"/>
  <c r="G23" i="4"/>
  <c r="F23" i="4"/>
  <c r="E23" i="4"/>
  <c r="D23" i="4"/>
  <c r="C23" i="4"/>
  <c r="B23" i="4"/>
  <c r="B15" i="4"/>
  <c r="E42" i="4" s="1"/>
  <c r="F22" i="13" s="1"/>
  <c r="C38" i="3"/>
  <c r="E42" i="3" s="1"/>
  <c r="F21" i="13" s="1"/>
  <c r="G35" i="3"/>
  <c r="F35" i="3"/>
  <c r="E35" i="3"/>
  <c r="D35" i="3"/>
  <c r="C35" i="3"/>
  <c r="B35" i="3"/>
  <c r="G29" i="3"/>
  <c r="F29" i="3"/>
  <c r="E29" i="3"/>
  <c r="D29" i="3"/>
  <c r="C29" i="3"/>
  <c r="B29" i="3"/>
  <c r="G23" i="3"/>
  <c r="F23" i="3"/>
  <c r="E23" i="3"/>
  <c r="D23" i="3"/>
  <c r="C23" i="3"/>
  <c r="B23" i="3"/>
  <c r="B15" i="3"/>
  <c r="C40" i="3" s="1"/>
  <c r="C38" i="2"/>
  <c r="G35" i="2"/>
  <c r="F35" i="2"/>
  <c r="E35" i="2"/>
  <c r="D35" i="2"/>
  <c r="C35" i="2"/>
  <c r="B35" i="2"/>
  <c r="G29" i="2"/>
  <c r="F29" i="2"/>
  <c r="E29" i="2"/>
  <c r="D29" i="2"/>
  <c r="C29" i="2"/>
  <c r="B29" i="2"/>
  <c r="G23" i="2"/>
  <c r="F23" i="2"/>
  <c r="E23" i="2"/>
  <c r="D23" i="2"/>
  <c r="C23" i="2"/>
  <c r="B23" i="2"/>
  <c r="B15" i="2"/>
  <c r="C40" i="2" s="1"/>
  <c r="C38" i="1"/>
  <c r="C33" i="13" s="1"/>
  <c r="G35" i="1"/>
  <c r="F35" i="1"/>
  <c r="E35" i="1"/>
  <c r="D35" i="1"/>
  <c r="C35" i="1"/>
  <c r="B35" i="1"/>
  <c r="G29" i="1"/>
  <c r="F29" i="1"/>
  <c r="E29" i="1"/>
  <c r="D29" i="1"/>
  <c r="C29" i="1"/>
  <c r="B29" i="1"/>
  <c r="G23" i="1"/>
  <c r="F23" i="1"/>
  <c r="E23" i="1"/>
  <c r="D23" i="1"/>
  <c r="C23" i="1"/>
  <c r="B23" i="1"/>
  <c r="B15" i="1"/>
  <c r="E42" i="1" s="1"/>
  <c r="F19" i="13" s="1"/>
  <c r="C31" i="13" l="1"/>
  <c r="E42" i="2"/>
  <c r="F20" i="13" s="1"/>
  <c r="C40" i="1"/>
  <c r="C35" i="13" s="1"/>
  <c r="F31" i="13" s="1"/>
  <c r="C40" i="4"/>
  <c r="C40" i="8"/>
  <c r="C40" i="12"/>
  <c r="E42" i="12"/>
  <c r="F30" i="13" s="1"/>
</calcChain>
</file>

<file path=xl/sharedStrings.xml><?xml version="1.0" encoding="utf-8"?>
<sst xmlns="http://schemas.openxmlformats.org/spreadsheetml/2006/main" count="433" uniqueCount="50">
  <si>
    <t>ABSENTEISME SCOLAIRE</t>
  </si>
  <si>
    <t>(à renseigner et à adresser à l'IEN le 5 de chaque mois)</t>
  </si>
  <si>
    <t>Ecole :</t>
  </si>
  <si>
    <t>N° RNE :</t>
  </si>
  <si>
    <t>Circonscription de :</t>
  </si>
  <si>
    <t>Rémire Montjoly Matoury</t>
  </si>
  <si>
    <t>Type :</t>
  </si>
  <si>
    <t>Effectif élèves :</t>
  </si>
  <si>
    <t>Mois de :</t>
  </si>
  <si>
    <t>Nbre de 1/2 journées de classe :</t>
  </si>
  <si>
    <t>Classes</t>
  </si>
  <si>
    <t>Nbre d'élèves</t>
  </si>
  <si>
    <t>nbre de 1/2 j d'absence</t>
  </si>
  <si>
    <t>% présence</t>
  </si>
  <si>
    <t>Total 1/2 journées d'absence :</t>
  </si>
  <si>
    <t>Total présences maximales :</t>
  </si>
  <si>
    <t>Taux d'absentéisme du mois de :</t>
  </si>
  <si>
    <t>=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</si>
  <si>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</si>
  <si>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</si>
  <si>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</si>
  <si>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</si>
  <si>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</si>
  <si>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</si>
  <si>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</si>
  <si>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</si>
  <si>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</si>
  <si>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</si>
  <si>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</si>
  <si>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MOIS</t>
  </si>
  <si>
    <t>NOMBRE DE 1/2 JOURNEES D'OUVERTURE D'ECOLE</t>
  </si>
  <si>
    <t>TAUX D'ABSENTEISME</t>
  </si>
  <si>
    <t>AOUT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</si>
  <si>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</si>
  <si>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</si>
  <si>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</si>
  <si>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</si>
  <si>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</si>
  <si>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</si>
  <si>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</si>
  <si>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</si>
  <si>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</si>
  <si>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</si>
  <si>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</si>
  <si>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</si>
  <si>
    <t>Taux d'absentéisme du mois :</t>
  </si>
  <si>
    <t>absence préoccupante</t>
  </si>
  <si>
    <t>Absence préoccupante: indiquer le nombre d'élèves ayant au moins 4 demi-journées d'absence non justifiées</t>
  </si>
  <si>
    <t>Total d'élèves ayant au moins 4 demi-journées d'absence non justifiées</t>
  </si>
  <si>
    <t>Année scolaire :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</si>
</sst>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sz val="10"/>
      <color rgb="FF0000FF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4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5" borderId="1" xfId="0" applyFill="1" applyBorder="1"/>
    <xf numFmtId="0" fontId="9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37</xdr:row>
      <xdr:rowOff>104775</xdr:rowOff>
    </xdr:from>
    <xdr:to>
      <xdr:col>6</xdr:col>
      <xdr:colOff>600075</xdr:colOff>
      <xdr:row>43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309D73-D0DE-4341-A125-AE4B113C3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610225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9</xdr:row>
      <xdr:rowOff>94640</xdr:rowOff>
    </xdr:from>
    <xdr:to>
      <xdr:col>7</xdr:col>
      <xdr:colOff>314326</xdr:colOff>
      <xdr:row>15</xdr:row>
      <xdr:rowOff>100668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A617392-F7AE-40FD-BA44-1D1F94087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551965"/>
          <a:ext cx="1381126" cy="9775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285749</xdr:colOff>
      <xdr:row>37</xdr:row>
      <xdr:rowOff>85724</xdr:rowOff>
    </xdr:from>
    <xdr:to>
      <xdr:col>6</xdr:col>
      <xdr:colOff>695816</xdr:colOff>
      <xdr:row>44</xdr:row>
      <xdr:rowOff>67166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27241F7-62A8-487E-93B6-F140D27FE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49" y="5591174"/>
          <a:ext cx="1114917" cy="111491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9</xdr:row>
      <xdr:rowOff>95250</xdr:rowOff>
    </xdr:from>
    <xdr:to>
      <xdr:col>7</xdr:col>
      <xdr:colOff>355212</xdr:colOff>
      <xdr:row>15</xdr:row>
      <xdr:rowOff>99145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54CBC06-81B1-42B2-957B-01DCA8421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552575"/>
          <a:ext cx="1383912" cy="9754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37</xdr:row>
      <xdr:rowOff>57150</xdr:rowOff>
    </xdr:from>
    <xdr:to>
      <xdr:col>7</xdr:col>
      <xdr:colOff>492</xdr:colOff>
      <xdr:row>44</xdr:row>
      <xdr:rowOff>114792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1DF8FE-0E3A-41BF-A6C3-D34B1672C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5562600"/>
          <a:ext cx="1191117" cy="1191117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9</xdr:row>
      <xdr:rowOff>95250</xdr:rowOff>
    </xdr:from>
    <xdr:to>
      <xdr:col>7</xdr:col>
      <xdr:colOff>317112</xdr:colOff>
      <xdr:row>15</xdr:row>
      <xdr:rowOff>99145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A672B65-A13D-4E68-BA2F-BBCB1A571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1552575"/>
          <a:ext cx="1383912" cy="9754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37</xdr:row>
      <xdr:rowOff>104775</xdr:rowOff>
    </xdr:from>
    <xdr:to>
      <xdr:col>7</xdr:col>
      <xdr:colOff>493</xdr:colOff>
      <xdr:row>44</xdr:row>
      <xdr:rowOff>76692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E53434-9961-47EE-97B7-53459189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5610225"/>
          <a:ext cx="1105392" cy="1105392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9</xdr:row>
      <xdr:rowOff>66675</xdr:rowOff>
    </xdr:from>
    <xdr:to>
      <xdr:col>7</xdr:col>
      <xdr:colOff>374263</xdr:colOff>
      <xdr:row>15</xdr:row>
      <xdr:rowOff>70570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1DE91B-BA52-4E9D-BD0F-C5A26F0BF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4350" y="1524000"/>
          <a:ext cx="1383912" cy="9754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9</xdr:row>
      <xdr:rowOff>76199</xdr:rowOff>
    </xdr:from>
    <xdr:to>
      <xdr:col>7</xdr:col>
      <xdr:colOff>676275</xdr:colOff>
      <xdr:row>16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C1800C8-4FCD-4DC4-8FC7-38DED4A49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4" y="1533524"/>
          <a:ext cx="1143001" cy="1143001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9</xdr:row>
      <xdr:rowOff>133350</xdr:rowOff>
    </xdr:from>
    <xdr:to>
      <xdr:col>6</xdr:col>
      <xdr:colOff>78987</xdr:colOff>
      <xdr:row>15</xdr:row>
      <xdr:rowOff>137245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2C4FA97-7003-4913-9E88-2647182D0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4225" y="1590675"/>
          <a:ext cx="1383912" cy="97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37</xdr:row>
      <xdr:rowOff>85725</xdr:rowOff>
    </xdr:from>
    <xdr:to>
      <xdr:col>7</xdr:col>
      <xdr:colOff>492</xdr:colOff>
      <xdr:row>44</xdr:row>
      <xdr:rowOff>114792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84E0C9-E20E-43E2-9BA1-DCA2B70DE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5591175"/>
          <a:ext cx="1162542" cy="11625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9</xdr:row>
      <xdr:rowOff>76200</xdr:rowOff>
    </xdr:from>
    <xdr:to>
      <xdr:col>7</xdr:col>
      <xdr:colOff>336162</xdr:colOff>
      <xdr:row>15</xdr:row>
      <xdr:rowOff>80095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FDD5B42-639F-4041-B63C-C4B99A71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1533525"/>
          <a:ext cx="1383912" cy="97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37</xdr:row>
      <xdr:rowOff>95250</xdr:rowOff>
    </xdr:from>
    <xdr:to>
      <xdr:col>6</xdr:col>
      <xdr:colOff>695817</xdr:colOff>
      <xdr:row>44</xdr:row>
      <xdr:rowOff>76692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7F1FE18-B084-406B-8AA8-DD773A76D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5600700"/>
          <a:ext cx="1114917" cy="111491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9</xdr:row>
      <xdr:rowOff>104775</xdr:rowOff>
    </xdr:from>
    <xdr:to>
      <xdr:col>7</xdr:col>
      <xdr:colOff>345687</xdr:colOff>
      <xdr:row>15</xdr:row>
      <xdr:rowOff>108670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3996E60-ABA6-4B41-9216-FA329FE76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5775" y="1562100"/>
          <a:ext cx="1383912" cy="9754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37</xdr:row>
      <xdr:rowOff>123825</xdr:rowOff>
    </xdr:from>
    <xdr:to>
      <xdr:col>6</xdr:col>
      <xdr:colOff>695817</xdr:colOff>
      <xdr:row>44</xdr:row>
      <xdr:rowOff>133842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BDD085-433B-4005-ABA9-D8D40E8B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5629275"/>
          <a:ext cx="1143492" cy="1143492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9</xdr:row>
      <xdr:rowOff>76200</xdr:rowOff>
    </xdr:from>
    <xdr:to>
      <xdr:col>7</xdr:col>
      <xdr:colOff>326637</xdr:colOff>
      <xdr:row>15</xdr:row>
      <xdr:rowOff>80095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CC30A3-C190-49B3-87D7-CA569E681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76725" y="1533525"/>
          <a:ext cx="1383912" cy="9754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37</xdr:row>
      <xdr:rowOff>38100</xdr:rowOff>
    </xdr:from>
    <xdr:to>
      <xdr:col>6</xdr:col>
      <xdr:colOff>695817</xdr:colOff>
      <xdr:row>44</xdr:row>
      <xdr:rowOff>48117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7F9134-BEEA-488B-9FD4-084D8D48D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5543550"/>
          <a:ext cx="1143492" cy="114349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9</xdr:row>
      <xdr:rowOff>66675</xdr:rowOff>
    </xdr:from>
    <xdr:to>
      <xdr:col>7</xdr:col>
      <xdr:colOff>355212</xdr:colOff>
      <xdr:row>15</xdr:row>
      <xdr:rowOff>70570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0721F90-B0FF-4611-A3A9-2E9EA2265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524000"/>
          <a:ext cx="1383912" cy="9754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37</xdr:row>
      <xdr:rowOff>85725</xdr:rowOff>
    </xdr:from>
    <xdr:to>
      <xdr:col>7</xdr:col>
      <xdr:colOff>10017</xdr:colOff>
      <xdr:row>44</xdr:row>
      <xdr:rowOff>114792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DBA219-24D4-43FB-8EF3-EFD189D82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5591175"/>
          <a:ext cx="1162542" cy="1162542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9</xdr:row>
      <xdr:rowOff>123825</xdr:rowOff>
    </xdr:from>
    <xdr:to>
      <xdr:col>7</xdr:col>
      <xdr:colOff>345687</xdr:colOff>
      <xdr:row>15</xdr:row>
      <xdr:rowOff>127720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995ADEB-0C89-47A8-A55D-AB44E30FC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5775" y="1581150"/>
          <a:ext cx="1383912" cy="9754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37</xdr:row>
      <xdr:rowOff>104775</xdr:rowOff>
    </xdr:from>
    <xdr:to>
      <xdr:col>6</xdr:col>
      <xdr:colOff>695817</xdr:colOff>
      <xdr:row>44</xdr:row>
      <xdr:rowOff>143367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0DB2639-4249-4D75-863F-2E657C682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5610225"/>
          <a:ext cx="1172067" cy="11720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9</xdr:row>
      <xdr:rowOff>95250</xdr:rowOff>
    </xdr:from>
    <xdr:to>
      <xdr:col>7</xdr:col>
      <xdr:colOff>345687</xdr:colOff>
      <xdr:row>15</xdr:row>
      <xdr:rowOff>99145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79C7063-02A1-4507-A053-03E2BC94A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5775" y="1552575"/>
          <a:ext cx="1383912" cy="9754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37</xdr:row>
      <xdr:rowOff>76200</xdr:rowOff>
    </xdr:from>
    <xdr:to>
      <xdr:col>7</xdr:col>
      <xdr:colOff>492</xdr:colOff>
      <xdr:row>44</xdr:row>
      <xdr:rowOff>76692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DF8D53-8810-4039-A60E-1354931F1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5581650"/>
          <a:ext cx="1133967" cy="113396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9</xdr:row>
      <xdr:rowOff>95250</xdr:rowOff>
    </xdr:from>
    <xdr:to>
      <xdr:col>7</xdr:col>
      <xdr:colOff>355212</xdr:colOff>
      <xdr:row>15</xdr:row>
      <xdr:rowOff>99145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D36BFF1-5B95-4E71-8CBD-EF0C68E18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552575"/>
          <a:ext cx="1383912" cy="9754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37</xdr:row>
      <xdr:rowOff>66675</xdr:rowOff>
    </xdr:from>
    <xdr:to>
      <xdr:col>7</xdr:col>
      <xdr:colOff>10017</xdr:colOff>
      <xdr:row>44</xdr:row>
      <xdr:rowOff>143367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C8270DB-0D5C-4EDA-8855-486B7E4A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5572125"/>
          <a:ext cx="1210167" cy="12101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9</xdr:row>
      <xdr:rowOff>95250</xdr:rowOff>
    </xdr:from>
    <xdr:to>
      <xdr:col>7</xdr:col>
      <xdr:colOff>345687</xdr:colOff>
      <xdr:row>15</xdr:row>
      <xdr:rowOff>99145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B9717E-C817-4885-8975-0530D35F0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5775" y="1552575"/>
          <a:ext cx="1383912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4" zoomScaleNormal="100" workbookViewId="0">
      <selection activeCell="J30" sqref="J30"/>
    </sheetView>
  </sheetViews>
  <sheetFormatPr baseColWidth="10" defaultColWidth="9.140625" defaultRowHeight="12.75" x14ac:dyDescent="0.2"/>
  <cols>
    <col min="1" max="1" width="16.5703125"/>
    <col min="2" max="2" width="11.7109375" customWidth="1"/>
    <col min="3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8" x14ac:dyDescent="0.2">
      <c r="A17" t="s">
        <v>8</v>
      </c>
      <c r="B17" s="14"/>
      <c r="C17" s="5"/>
      <c r="D17" t="s">
        <v>9</v>
      </c>
      <c r="G17" s="4"/>
    </row>
    <row r="18" spans="1:8" x14ac:dyDescent="0.2">
      <c r="C18" s="5"/>
    </row>
    <row r="20" spans="1:8" x14ac:dyDescent="0.2">
      <c r="A20" s="2" t="s">
        <v>10</v>
      </c>
      <c r="B20" s="39"/>
      <c r="C20" s="39"/>
      <c r="D20" s="39"/>
      <c r="E20" s="39"/>
      <c r="F20" s="39"/>
      <c r="G20" s="39"/>
    </row>
    <row r="21" spans="1:8" x14ac:dyDescent="0.2">
      <c r="A21" s="8" t="s">
        <v>11</v>
      </c>
      <c r="B21" s="4"/>
      <c r="C21" s="4"/>
      <c r="D21" s="4"/>
      <c r="E21" s="4"/>
      <c r="F21" s="4"/>
      <c r="G21" s="4"/>
    </row>
    <row r="22" spans="1:8" x14ac:dyDescent="0.2">
      <c r="A22" s="9" t="s">
        <v>12</v>
      </c>
      <c r="B22" s="4"/>
      <c r="C22" s="4"/>
      <c r="D22" s="4"/>
      <c r="E22" s="4"/>
      <c r="F22" s="4"/>
      <c r="G22" s="4"/>
    </row>
    <row r="23" spans="1:8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8" ht="12.75" customHeight="1" x14ac:dyDescent="0.2">
      <c r="A24" s="21" t="s">
        <v>46</v>
      </c>
      <c r="B24" s="19"/>
      <c r="C24" s="19"/>
      <c r="D24" s="19"/>
      <c r="E24" s="19"/>
      <c r="F24" s="19"/>
      <c r="G24" s="19"/>
    </row>
    <row r="25" spans="1:8" ht="12.75" customHeight="1" x14ac:dyDescent="0.2">
      <c r="A25" s="27"/>
      <c r="B25" s="26"/>
      <c r="C25" s="26"/>
      <c r="D25" s="26"/>
      <c r="E25" s="26"/>
      <c r="F25" s="26"/>
      <c r="G25" s="26"/>
    </row>
    <row r="26" spans="1:8" x14ac:dyDescent="0.2">
      <c r="A26" s="2" t="s">
        <v>10</v>
      </c>
      <c r="B26" s="39"/>
      <c r="C26" s="39"/>
      <c r="D26" s="39"/>
      <c r="E26" s="39"/>
      <c r="F26" s="39"/>
      <c r="G26" s="39"/>
    </row>
    <row r="27" spans="1:8" x14ac:dyDescent="0.2">
      <c r="A27" s="8" t="s">
        <v>11</v>
      </c>
      <c r="B27" s="4"/>
      <c r="C27" s="4"/>
      <c r="D27" s="4"/>
      <c r="E27" s="4"/>
      <c r="F27" s="4"/>
      <c r="G27" s="4"/>
    </row>
    <row r="28" spans="1:8" x14ac:dyDescent="0.2">
      <c r="A28" s="9" t="s">
        <v>12</v>
      </c>
      <c r="B28" s="4"/>
      <c r="C28" s="4"/>
      <c r="D28" s="4"/>
      <c r="E28" s="4"/>
      <c r="F28" s="4"/>
      <c r="G28" s="4"/>
    </row>
    <row r="29" spans="1:8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  <c r="H29" s="5"/>
    </row>
    <row r="30" spans="1:8" x14ac:dyDescent="0.2">
      <c r="A30" s="21" t="s">
        <v>46</v>
      </c>
      <c r="B30" s="19"/>
      <c r="C30" s="19"/>
      <c r="D30" s="19"/>
      <c r="E30" s="19"/>
      <c r="F30" s="19"/>
      <c r="G30" s="20"/>
    </row>
    <row r="31" spans="1:8" x14ac:dyDescent="0.2">
      <c r="A31" s="27"/>
      <c r="B31" s="26"/>
      <c r="C31" s="26"/>
      <c r="D31" s="26"/>
      <c r="E31" s="26"/>
      <c r="F31" s="26"/>
      <c r="G31" s="6"/>
    </row>
    <row r="32" spans="1:8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1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/>
      <c r="D42" s="10" t="s">
        <v>17</v>
      </c>
      <c r="E42" s="16" t="e">
        <f>C38/(G17*B15)</f>
        <v>#DIV/0!</v>
      </c>
    </row>
    <row r="45" spans="1:7" ht="12.75" customHeight="1" x14ac:dyDescent="0.2">
      <c r="A45" s="18" t="s">
        <v>47</v>
      </c>
    </row>
    <row r="47" spans="1:7" x14ac:dyDescent="0.2">
      <c r="A47" s="25" t="s">
        <v>48</v>
      </c>
      <c r="F47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0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0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0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0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0CE0C2CE-6253-4D6D-A723-CA82F2BCBCB9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8"/>
  <sheetViews>
    <sheetView topLeftCell="A10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26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26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9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9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9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9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CA2A9153-917B-4D50-9C82-017E60DD0201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topLeftCell="A10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27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27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A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A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A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A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108D7D14-6C1A-4F88-A2B3-66D914C5CE19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8"/>
  <sheetViews>
    <sheetView zoomScale="106" zoomScaleNormal="106" workbookViewId="0">
      <selection activeCell="K38" sqref="K38"/>
    </sheetView>
  </sheetViews>
  <sheetFormatPr baseColWidth="10" defaultColWidth="9.140625" defaultRowHeight="12.75" x14ac:dyDescent="0.2"/>
  <cols>
    <col min="1" max="1" width="16.5703125"/>
    <col min="2" max="2" width="12.28515625" customWidth="1"/>
    <col min="3" max="4" width="10.5703125"/>
    <col min="5" max="5" width="13.85546875" customWidth="1"/>
    <col min="6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28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28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SUM(B24:G24,B30:G30,B36,G36)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B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B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B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B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DF0B807D-130E-4560-8901-71C5B85C17F2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5"/>
  <sheetViews>
    <sheetView topLeftCell="A31" zoomScaleNormal="100" workbookViewId="0">
      <selection activeCell="L21" sqref="L21"/>
    </sheetView>
  </sheetViews>
  <sheetFormatPr baseColWidth="10" defaultColWidth="9.140625" defaultRowHeight="12.75" x14ac:dyDescent="0.2"/>
  <cols>
    <col min="1" max="1" width="10.5703125"/>
    <col min="2" max="2" width="16.5703125"/>
    <col min="3" max="1025" width="10.5703125"/>
  </cols>
  <sheetData>
    <row r="1" spans="1:10" x14ac:dyDescent="0.2">
      <c r="A1" s="28" t="s">
        <v>0</v>
      </c>
      <c r="B1" s="28"/>
      <c r="C1" s="28"/>
      <c r="D1" s="28"/>
      <c r="E1" s="28"/>
      <c r="F1" s="28"/>
      <c r="G1" s="28"/>
      <c r="H1" s="28"/>
    </row>
    <row r="2" spans="1:10" x14ac:dyDescent="0.2">
      <c r="A2" s="28" t="s">
        <v>1</v>
      </c>
      <c r="B2" s="28"/>
      <c r="C2" s="28"/>
      <c r="D2" s="28"/>
      <c r="E2" s="28"/>
      <c r="F2" s="28"/>
      <c r="G2" s="28"/>
      <c r="H2" s="28"/>
    </row>
    <row r="3" spans="1:10" x14ac:dyDescent="0.2">
      <c r="B3" s="1"/>
      <c r="C3" s="1"/>
      <c r="D3" s="1"/>
      <c r="E3" s="1"/>
      <c r="F3" s="1"/>
      <c r="G3" s="1"/>
      <c r="H3" s="1"/>
    </row>
    <row r="4" spans="1:10" x14ac:dyDescent="0.2">
      <c r="A4" s="28" t="s">
        <v>49</v>
      </c>
      <c r="B4" s="28"/>
      <c r="C4" s="28"/>
      <c r="D4" s="28"/>
      <c r="E4" s="28"/>
      <c r="F4" s="28"/>
      <c r="G4" s="28"/>
      <c r="H4" s="28"/>
    </row>
    <row r="5" spans="1:10" x14ac:dyDescent="0.2">
      <c r="B5" s="2"/>
      <c r="C5" s="2"/>
      <c r="D5" s="2"/>
      <c r="E5" s="2"/>
      <c r="F5" s="2"/>
      <c r="G5" s="2"/>
    </row>
    <row r="6" spans="1:10" x14ac:dyDescent="0.2">
      <c r="B6" s="2"/>
      <c r="C6" s="2"/>
      <c r="D6" s="2"/>
      <c r="E6" s="2"/>
      <c r="F6" s="2"/>
      <c r="G6" s="2"/>
    </row>
    <row r="7" spans="1:10" x14ac:dyDescent="0.2">
      <c r="B7" s="2"/>
      <c r="C7" s="2"/>
      <c r="D7" s="2"/>
      <c r="E7" s="2"/>
      <c r="F7" s="2"/>
      <c r="G7" s="2"/>
    </row>
    <row r="9" spans="1:10" x14ac:dyDescent="0.2">
      <c r="B9" s="3" t="s">
        <v>2</v>
      </c>
      <c r="C9" s="29"/>
      <c r="D9" s="29"/>
      <c r="E9" s="5"/>
      <c r="F9" t="s">
        <v>3</v>
      </c>
      <c r="G9" s="13"/>
    </row>
    <row r="11" spans="1:10" x14ac:dyDescent="0.2">
      <c r="B11" t="s">
        <v>4</v>
      </c>
      <c r="C11" s="30" t="s">
        <v>5</v>
      </c>
      <c r="D11" s="30"/>
    </row>
    <row r="13" spans="1:10" x14ac:dyDescent="0.2">
      <c r="B13" t="s">
        <v>6</v>
      </c>
      <c r="C13" s="12"/>
      <c r="D13" s="6"/>
      <c r="E13" s="6"/>
    </row>
    <row r="14" spans="1:10" x14ac:dyDescent="0.2">
      <c r="D14" s="5"/>
    </row>
    <row r="15" spans="1:10" x14ac:dyDescent="0.2">
      <c r="B15" t="s">
        <v>7</v>
      </c>
      <c r="C15" s="17">
        <f>juil!B15</f>
        <v>0</v>
      </c>
      <c r="D15" s="7"/>
      <c r="E15" s="5"/>
      <c r="J15" s="2"/>
    </row>
    <row r="16" spans="1:10" x14ac:dyDescent="0.2">
      <c r="D16" s="5"/>
    </row>
    <row r="18" spans="1:8" s="11" customFormat="1" ht="31.5" customHeight="1" x14ac:dyDescent="0.2">
      <c r="A18" s="37" t="s">
        <v>29</v>
      </c>
      <c r="B18" s="37"/>
      <c r="C18" s="38" t="s">
        <v>30</v>
      </c>
      <c r="D18" s="38"/>
      <c r="E18" s="38"/>
      <c r="F18" s="37" t="s">
        <v>31</v>
      </c>
      <c r="G18" s="37"/>
      <c r="H18" s="37"/>
    </row>
    <row r="19" spans="1:8" ht="31.5" customHeight="1" x14ac:dyDescent="0.2">
      <c r="A19" s="31" t="s">
        <v>32</v>
      </c>
      <c r="B19" s="31"/>
      <c r="C19" s="32">
        <f>aout!G17</f>
        <v>0</v>
      </c>
      <c r="D19" s="32"/>
      <c r="E19" s="32"/>
      <c r="F19" s="33" t="e">
        <f>aout!E42</f>
        <v>#DIV/0!</v>
      </c>
      <c r="G19" s="33"/>
      <c r="H19" s="33"/>
    </row>
    <row r="20" spans="1:8" ht="31.5" customHeight="1" x14ac:dyDescent="0.2">
      <c r="A20" s="31" t="s">
        <v>33</v>
      </c>
      <c r="B20" s="31"/>
      <c r="C20" s="32">
        <f>sept!G17</f>
        <v>0</v>
      </c>
      <c r="D20" s="32"/>
      <c r="E20" s="32"/>
      <c r="F20" s="33" t="e">
        <f>sept!E42</f>
        <v>#DIV/0!</v>
      </c>
      <c r="G20" s="33"/>
      <c r="H20" s="33"/>
    </row>
    <row r="21" spans="1:8" ht="31.5" customHeight="1" x14ac:dyDescent="0.2">
      <c r="A21" s="31" t="s">
        <v>34</v>
      </c>
      <c r="B21" s="31"/>
      <c r="C21" s="32">
        <f>oct!G17</f>
        <v>0</v>
      </c>
      <c r="D21" s="32"/>
      <c r="E21" s="32"/>
      <c r="F21" s="33" t="e">
        <f>oct!E42</f>
        <v>#DIV/0!</v>
      </c>
      <c r="G21" s="33"/>
      <c r="H21" s="33"/>
    </row>
    <row r="22" spans="1:8" ht="31.5" customHeight="1" x14ac:dyDescent="0.2">
      <c r="A22" s="31" t="s">
        <v>35</v>
      </c>
      <c r="B22" s="31"/>
      <c r="C22" s="32">
        <f>nov!G17</f>
        <v>0</v>
      </c>
      <c r="D22" s="32"/>
      <c r="E22" s="32"/>
      <c r="F22" s="33" t="e">
        <f>nov!E42</f>
        <v>#DIV/0!</v>
      </c>
      <c r="G22" s="33"/>
      <c r="H22" s="33"/>
    </row>
    <row r="23" spans="1:8" ht="31.5" customHeight="1" x14ac:dyDescent="0.2">
      <c r="A23" s="31" t="s">
        <v>36</v>
      </c>
      <c r="B23" s="31"/>
      <c r="C23" s="32">
        <f>déc!G17</f>
        <v>0</v>
      </c>
      <c r="D23" s="32"/>
      <c r="E23" s="32"/>
      <c r="F23" s="33" t="e">
        <f>déc!E42</f>
        <v>#DIV/0!</v>
      </c>
      <c r="G23" s="33"/>
      <c r="H23" s="33"/>
    </row>
    <row r="24" spans="1:8" ht="31.5" customHeight="1" x14ac:dyDescent="0.2">
      <c r="A24" s="31" t="s">
        <v>37</v>
      </c>
      <c r="B24" s="31"/>
      <c r="C24" s="32">
        <f>janv!G17</f>
        <v>0</v>
      </c>
      <c r="D24" s="32"/>
      <c r="E24" s="32"/>
      <c r="F24" s="33" t="e">
        <f>janv!E42</f>
        <v>#DIV/0!</v>
      </c>
      <c r="G24" s="33"/>
      <c r="H24" s="33"/>
    </row>
    <row r="25" spans="1:8" ht="31.5" customHeight="1" x14ac:dyDescent="0.2">
      <c r="A25" s="31" t="s">
        <v>38</v>
      </c>
      <c r="B25" s="31"/>
      <c r="C25" s="32">
        <f>fev!G17</f>
        <v>0</v>
      </c>
      <c r="D25" s="32"/>
      <c r="E25" s="32"/>
      <c r="F25" s="33" t="e">
        <f>fev!E42</f>
        <v>#DIV/0!</v>
      </c>
      <c r="G25" s="33"/>
      <c r="H25" s="33"/>
    </row>
    <row r="26" spans="1:8" ht="31.5" customHeight="1" x14ac:dyDescent="0.2">
      <c r="A26" s="31" t="s">
        <v>39</v>
      </c>
      <c r="B26" s="31"/>
      <c r="C26" s="32">
        <f>mars!G17</f>
        <v>0</v>
      </c>
      <c r="D26" s="32"/>
      <c r="E26" s="32"/>
      <c r="F26" s="33" t="e">
        <f>mars!E42</f>
        <v>#DIV/0!</v>
      </c>
      <c r="G26" s="33"/>
      <c r="H26" s="33"/>
    </row>
    <row r="27" spans="1:8" ht="31.5" customHeight="1" x14ac:dyDescent="0.2">
      <c r="A27" s="31" t="s">
        <v>40</v>
      </c>
      <c r="B27" s="31"/>
      <c r="C27" s="32">
        <f>avril!G17</f>
        <v>0</v>
      </c>
      <c r="D27" s="32"/>
      <c r="E27" s="32"/>
      <c r="F27" s="33" t="e">
        <f>avril!E42</f>
        <v>#DIV/0!</v>
      </c>
      <c r="G27" s="33"/>
      <c r="H27" s="33"/>
    </row>
    <row r="28" spans="1:8" ht="31.5" customHeight="1" x14ac:dyDescent="0.2">
      <c r="A28" s="31" t="s">
        <v>41</v>
      </c>
      <c r="B28" s="31"/>
      <c r="C28" s="32">
        <f>mai!G17</f>
        <v>0</v>
      </c>
      <c r="D28" s="32"/>
      <c r="E28" s="32"/>
      <c r="F28" s="33" t="e">
        <f>mai!E42</f>
        <v>#DIV/0!</v>
      </c>
      <c r="G28" s="33"/>
      <c r="H28" s="33"/>
    </row>
    <row r="29" spans="1:8" ht="31.5" customHeight="1" x14ac:dyDescent="0.2">
      <c r="A29" s="31" t="s">
        <v>42</v>
      </c>
      <c r="B29" s="31"/>
      <c r="C29" s="32">
        <f>juin!G17</f>
        <v>0</v>
      </c>
      <c r="D29" s="32"/>
      <c r="E29" s="32"/>
      <c r="F29" s="33" t="e">
        <f>juin!E42</f>
        <v>#DIV/0!</v>
      </c>
      <c r="G29" s="33"/>
      <c r="H29" s="33"/>
    </row>
    <row r="30" spans="1:8" ht="31.5" customHeight="1" x14ac:dyDescent="0.2">
      <c r="A30" s="31" t="s">
        <v>43</v>
      </c>
      <c r="B30" s="31"/>
      <c r="C30" s="32">
        <f>juil!G17</f>
        <v>0</v>
      </c>
      <c r="D30" s="32"/>
      <c r="E30" s="32"/>
      <c r="F30" s="33" t="e">
        <f>juil!E42</f>
        <v>#DIV/0!</v>
      </c>
      <c r="G30" s="33"/>
      <c r="H30" s="33"/>
    </row>
    <row r="31" spans="1:8" ht="31.5" customHeight="1" x14ac:dyDescent="0.2">
      <c r="A31" s="34" t="s">
        <v>44</v>
      </c>
      <c r="B31" s="34"/>
      <c r="C31" s="35">
        <f>SUM(C19:E30)</f>
        <v>0</v>
      </c>
      <c r="D31" s="35"/>
      <c r="E31" s="35"/>
      <c r="F31" s="36" t="e">
        <f>C33/C35</f>
        <v>#DIV/0!</v>
      </c>
      <c r="G31" s="36"/>
      <c r="H31" s="36"/>
    </row>
    <row r="33" spans="1:3" x14ac:dyDescent="0.2">
      <c r="A33" t="s">
        <v>14</v>
      </c>
      <c r="C33" s="17">
        <f>SUM(aout!C38+sept!C38+oct!C38+nov!C38+déc!C38+janv!C38+fev!C38+mars!C38+avril!C38+mai!C38+juin!C38+juil!C38)</f>
        <v>0</v>
      </c>
    </row>
    <row r="35" spans="1:3" x14ac:dyDescent="0.2">
      <c r="A35" t="s">
        <v>15</v>
      </c>
      <c r="C35" s="17">
        <f>SUM(aout!C40+sept!C40+oct!C40+nov!C40+déc!C40+janv!C40+fev!C40+mars!C40+avril!C40+mai!C40+juin!C40+juil!C40)</f>
        <v>0</v>
      </c>
    </row>
  </sheetData>
  <mergeCells count="47">
    <mergeCell ref="A1:H1"/>
    <mergeCell ref="A2:H2"/>
    <mergeCell ref="A4:H4"/>
    <mergeCell ref="C9:D9"/>
    <mergeCell ref="C11:D11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</mergeCells>
  <dataValidations count="3">
    <dataValidation type="list" allowBlank="1" showInputMessage="1" showErrorMessage="1" promptTitle="Identification." prompt="Choisir une école." sqref="C9:D9" xr:uid="{00000000-0002-0000-0C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C13" xr:uid="{00000000-0002-0000-0C00-000001000000}">
      <formula1>"Maternelle,Elémentaire,GS,Primaire,"</formula1>
    </dataValidation>
    <dataValidation type="list" allowBlank="1" showInputMessage="1" showErrorMessage="1" promptTitle="Identification de l'école." prompt="Choisissez votre RNE." sqref="G9" xr:uid="{00000000-0002-0000-0C00-000002000000}">
      <formula1>"9730183L,9730146W,9730123W,9730210R,9730207M,9730243B,9730319J,9730413L,9730414M,9730031W,9730032X,9730159K,9730164R,9730198C,9730244C,9730428C"</formula1>
    </dataValidation>
  </dataValidations>
  <pageMargins left="0.39374999999999999" right="0.39374999999999999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opLeftCell="A19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18</v>
      </c>
      <c r="C17" s="5"/>
      <c r="D17" t="s">
        <v>9</v>
      </c>
      <c r="G17" s="4">
        <v>0</v>
      </c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1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1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1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18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1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1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1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1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B2D024F2-A6DA-4365-B26B-71A18CF3F020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16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19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19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2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2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2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2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E8894CCD-FF1C-4AC8-ACCB-173454F4399D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20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45</v>
      </c>
      <c r="C42" s="14" t="s">
        <v>20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3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3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3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3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EBB112D9-00DE-49CF-A517-B7B379EC7B4B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topLeftCell="A7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21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21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4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4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4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4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3EEEB447-F064-48D3-8C9F-89BD7FCC9464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topLeftCell="A4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22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23"/>
      <c r="C24" s="23"/>
      <c r="D24" s="23"/>
      <c r="E24" s="23"/>
      <c r="F24" s="23"/>
      <c r="G24" s="23"/>
    </row>
    <row r="25" spans="1:7" x14ac:dyDescent="0.2">
      <c r="A25" s="27"/>
      <c r="B25" s="40"/>
      <c r="C25" s="40"/>
      <c r="D25" s="40"/>
      <c r="E25" s="40"/>
      <c r="F25" s="40"/>
      <c r="G25" s="40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22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5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5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5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5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9C7948B7-41BB-42E6-A281-B34AC2AE4477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topLeftCell="A16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23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23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6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6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6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6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DCF2B4AC-2B70-44F2-B9E1-F9687271CE53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topLeftCell="A13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24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24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7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7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7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7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86E4E607-CD52-4711-8F80-7E0EA8A7FE10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topLeftCell="A13" zoomScaleNormal="100" workbookViewId="0">
      <selection activeCell="B20" sqref="B20"/>
    </sheetView>
  </sheetViews>
  <sheetFormatPr baseColWidth="10" defaultColWidth="9.140625" defaultRowHeight="12.75" x14ac:dyDescent="0.2"/>
  <cols>
    <col min="1" max="1" width="16.5703125"/>
    <col min="2" max="1025" width="10.5703125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</row>
    <row r="2" spans="1:9" x14ac:dyDescent="0.2">
      <c r="A2" s="28" t="s">
        <v>1</v>
      </c>
      <c r="B2" s="28"/>
      <c r="C2" s="28"/>
      <c r="D2" s="28"/>
      <c r="E2" s="28"/>
      <c r="F2" s="28"/>
      <c r="G2" s="28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28" t="s">
        <v>49</v>
      </c>
      <c r="B4" s="28"/>
      <c r="C4" s="28"/>
      <c r="D4" s="28"/>
      <c r="E4" s="28"/>
      <c r="F4" s="28"/>
      <c r="G4" s="1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2"/>
      <c r="B7" s="2"/>
      <c r="C7" s="2"/>
      <c r="D7" s="2"/>
      <c r="E7" s="2"/>
      <c r="F7" s="2"/>
    </row>
    <row r="9" spans="1:9" x14ac:dyDescent="0.2">
      <c r="A9" s="3" t="s">
        <v>2</v>
      </c>
      <c r="B9" s="29"/>
      <c r="C9" s="29"/>
      <c r="D9" s="5"/>
      <c r="E9" t="s">
        <v>3</v>
      </c>
      <c r="F9" s="13"/>
    </row>
    <row r="11" spans="1:9" x14ac:dyDescent="0.2">
      <c r="A11" t="s">
        <v>4</v>
      </c>
      <c r="B11" s="30" t="s">
        <v>5</v>
      </c>
      <c r="C11" s="30"/>
    </row>
    <row r="13" spans="1:9" x14ac:dyDescent="0.2">
      <c r="A13" t="s">
        <v>6</v>
      </c>
      <c r="B13" s="12"/>
      <c r="C13" s="6"/>
      <c r="D13" s="6"/>
    </row>
    <row r="14" spans="1:9" x14ac:dyDescent="0.2">
      <c r="C14" s="5"/>
    </row>
    <row r="15" spans="1:9" x14ac:dyDescent="0.2">
      <c r="A15" t="s">
        <v>7</v>
      </c>
      <c r="B15" s="17">
        <f>SUM(B21:G21,B27:G27,B33:G33)</f>
        <v>0</v>
      </c>
      <c r="C15" s="7"/>
      <c r="D15" s="5"/>
      <c r="I15" s="2"/>
    </row>
    <row r="16" spans="1:9" x14ac:dyDescent="0.2">
      <c r="C16" s="5"/>
    </row>
    <row r="17" spans="1:7" x14ac:dyDescent="0.2">
      <c r="A17" t="s">
        <v>8</v>
      </c>
      <c r="B17" s="14" t="s">
        <v>25</v>
      </c>
      <c r="C17" s="5"/>
      <c r="D17" t="s">
        <v>9</v>
      </c>
      <c r="G17" s="4"/>
    </row>
    <row r="18" spans="1:7" x14ac:dyDescent="0.2">
      <c r="C18" s="5"/>
    </row>
    <row r="20" spans="1:7" x14ac:dyDescent="0.2">
      <c r="A20" s="2" t="s">
        <v>10</v>
      </c>
      <c r="B20" s="39"/>
      <c r="C20" s="39"/>
      <c r="D20" s="39"/>
      <c r="E20" s="39"/>
      <c r="F20" s="39"/>
      <c r="G20" s="39"/>
    </row>
    <row r="21" spans="1:7" x14ac:dyDescent="0.2">
      <c r="A21" s="8" t="s">
        <v>11</v>
      </c>
      <c r="B21" s="4"/>
      <c r="C21" s="4"/>
      <c r="D21" s="4"/>
      <c r="E21" s="4"/>
      <c r="F21" s="4"/>
      <c r="G21" s="4"/>
    </row>
    <row r="22" spans="1:7" x14ac:dyDescent="0.2">
      <c r="A22" s="9" t="s">
        <v>12</v>
      </c>
      <c r="B22" s="4"/>
      <c r="C22" s="4"/>
      <c r="D22" s="4"/>
      <c r="E22" s="4"/>
      <c r="F22" s="4"/>
      <c r="G22" s="4"/>
    </row>
    <row r="23" spans="1:7" x14ac:dyDescent="0.2">
      <c r="A23" s="9" t="s">
        <v>13</v>
      </c>
      <c r="B23" s="15" t="e">
        <f>((B21*G17)-B22)/(B21*G17)</f>
        <v>#DIV/0!</v>
      </c>
      <c r="C23" s="15" t="e">
        <f>((C21*G17)-C22)/(C21*G17)</f>
        <v>#DIV/0!</v>
      </c>
      <c r="D23" s="15" t="e">
        <f>((D21*G17)-D22)/(D21*G17)</f>
        <v>#DIV/0!</v>
      </c>
      <c r="E23" s="15" t="e">
        <f>((E21*G17)-E22)/(E21*G17)</f>
        <v>#DIV/0!</v>
      </c>
      <c r="F23" s="15" t="e">
        <f>((F21*G17)-F22)/(F21*G17)</f>
        <v>#DIV/0!</v>
      </c>
      <c r="G23" s="15" t="e">
        <f>((G21*G17)-G22)/(G21*G17)</f>
        <v>#DIV/0!</v>
      </c>
    </row>
    <row r="24" spans="1:7" x14ac:dyDescent="0.2">
      <c r="A24" s="22" t="s">
        <v>46</v>
      </c>
      <c r="B24" s="19"/>
      <c r="C24" s="19"/>
      <c r="D24" s="19"/>
      <c r="E24" s="19"/>
      <c r="F24" s="19"/>
      <c r="G24" s="19"/>
    </row>
    <row r="25" spans="1:7" x14ac:dyDescent="0.2">
      <c r="A25" s="27"/>
      <c r="B25" s="26"/>
      <c r="C25" s="26"/>
      <c r="D25" s="26"/>
      <c r="E25" s="26"/>
      <c r="F25" s="26"/>
      <c r="G25" s="26"/>
    </row>
    <row r="26" spans="1:7" x14ac:dyDescent="0.2">
      <c r="A26" s="2" t="s">
        <v>10</v>
      </c>
      <c r="B26" s="39"/>
      <c r="C26" s="39"/>
      <c r="D26" s="39"/>
      <c r="E26" s="39"/>
      <c r="F26" s="39"/>
      <c r="G26" s="39"/>
    </row>
    <row r="27" spans="1:7" x14ac:dyDescent="0.2">
      <c r="A27" s="8" t="s">
        <v>11</v>
      </c>
      <c r="B27" s="4"/>
      <c r="C27" s="4"/>
      <c r="D27" s="4"/>
      <c r="E27" s="4"/>
      <c r="F27" s="4"/>
      <c r="G27" s="4"/>
    </row>
    <row r="28" spans="1:7" x14ac:dyDescent="0.2">
      <c r="A28" s="9" t="s">
        <v>12</v>
      </c>
      <c r="B28" s="4"/>
      <c r="C28" s="4"/>
      <c r="D28" s="4"/>
      <c r="E28" s="4"/>
      <c r="F28" s="4"/>
      <c r="G28" s="4"/>
    </row>
    <row r="29" spans="1:7" x14ac:dyDescent="0.2">
      <c r="A29" s="9" t="s">
        <v>13</v>
      </c>
      <c r="B29" s="15" t="e">
        <f>((B27*G17)-B28)/(B27*G17)</f>
        <v>#DIV/0!</v>
      </c>
      <c r="C29" s="15" t="e">
        <f>((C27*G17)-C28)/(C27*G17)</f>
        <v>#DIV/0!</v>
      </c>
      <c r="D29" s="15" t="e">
        <f>((D27*G17)-D28)/(D27*G17)</f>
        <v>#DIV/0!</v>
      </c>
      <c r="E29" s="15" t="e">
        <f>((E27*G17)-E28)/(E27*G17)</f>
        <v>#DIV/0!</v>
      </c>
      <c r="F29" s="15" t="e">
        <f>((F27*G17)-F28)/(F27*G17)</f>
        <v>#DIV/0!</v>
      </c>
      <c r="G29" s="15" t="e">
        <f>((G27*G17)-G28)/(G27*G17)</f>
        <v>#DIV/0!</v>
      </c>
    </row>
    <row r="30" spans="1:7" x14ac:dyDescent="0.2">
      <c r="A30" s="22" t="s">
        <v>46</v>
      </c>
      <c r="B30" s="19"/>
      <c r="C30" s="19"/>
      <c r="D30" s="19"/>
      <c r="E30" s="19"/>
      <c r="F30" s="19"/>
      <c r="G30" s="20"/>
    </row>
    <row r="31" spans="1:7" x14ac:dyDescent="0.2">
      <c r="A31" s="27"/>
      <c r="B31" s="26"/>
      <c r="C31" s="26"/>
      <c r="D31" s="26"/>
      <c r="E31" s="26"/>
      <c r="F31" s="26"/>
      <c r="G31" s="6"/>
    </row>
    <row r="32" spans="1:7" x14ac:dyDescent="0.2">
      <c r="A32" s="2" t="s">
        <v>10</v>
      </c>
      <c r="B32" s="39"/>
      <c r="C32" s="39"/>
      <c r="D32" s="39"/>
      <c r="E32" s="39"/>
      <c r="F32" s="39"/>
      <c r="G32" s="39"/>
    </row>
    <row r="33" spans="1:7" x14ac:dyDescent="0.2">
      <c r="A33" s="8" t="s">
        <v>11</v>
      </c>
      <c r="B33" s="4"/>
      <c r="C33" s="4"/>
      <c r="D33" s="4"/>
      <c r="E33" s="4"/>
      <c r="F33" s="4"/>
      <c r="G33" s="4"/>
    </row>
    <row r="34" spans="1:7" x14ac:dyDescent="0.2">
      <c r="A34" s="9" t="s">
        <v>12</v>
      </c>
      <c r="B34" s="4"/>
      <c r="C34" s="4"/>
      <c r="D34" s="4"/>
      <c r="E34" s="4"/>
      <c r="F34" s="4"/>
      <c r="G34" s="4"/>
    </row>
    <row r="35" spans="1:7" x14ac:dyDescent="0.2">
      <c r="A35" s="9" t="s">
        <v>13</v>
      </c>
      <c r="B35" s="15" t="e">
        <f>((B33*G17)-B34)/(B33*G17)</f>
        <v>#DIV/0!</v>
      </c>
      <c r="C35" s="15" t="e">
        <f>((C33*G17)-C34)/(C33*G17)</f>
        <v>#DIV/0!</v>
      </c>
      <c r="D35" s="15" t="e">
        <f>((D33*G17)-D34)/(D33*G17)</f>
        <v>#DIV/0!</v>
      </c>
      <c r="E35" s="15" t="e">
        <f>((E33*G17)-E34)/(E33*G17)</f>
        <v>#DIV/0!</v>
      </c>
      <c r="F35" s="15" t="e">
        <f>((F33*G17)-F34)/(F33*G17)</f>
        <v>#DIV/0!</v>
      </c>
      <c r="G35" s="15" t="e">
        <f>((G33*G17)-G34)/(G33*G17)</f>
        <v>#DIV/0!</v>
      </c>
    </row>
    <row r="36" spans="1:7" x14ac:dyDescent="0.2">
      <c r="A36" s="22" t="s">
        <v>46</v>
      </c>
      <c r="B36" s="19"/>
      <c r="C36" s="19"/>
      <c r="D36" s="19"/>
      <c r="E36" s="19"/>
      <c r="F36" s="19"/>
      <c r="G36" s="19"/>
    </row>
    <row r="37" spans="1:7" x14ac:dyDescent="0.2">
      <c r="A37" s="27"/>
      <c r="B37" s="26"/>
      <c r="C37" s="26"/>
      <c r="D37" s="26"/>
      <c r="E37" s="26"/>
      <c r="F37" s="26"/>
      <c r="G37" s="26"/>
    </row>
    <row r="38" spans="1:7" x14ac:dyDescent="0.2">
      <c r="A38" t="s">
        <v>14</v>
      </c>
      <c r="C38" s="17">
        <f>SUM(B22:G22,B28:G28,B34:G34)</f>
        <v>0</v>
      </c>
    </row>
    <row r="40" spans="1:7" x14ac:dyDescent="0.2">
      <c r="A40" t="s">
        <v>15</v>
      </c>
      <c r="C40" s="17">
        <f>B15*G17</f>
        <v>0</v>
      </c>
    </row>
    <row r="42" spans="1:7" x14ac:dyDescent="0.2">
      <c r="A42" t="s">
        <v>16</v>
      </c>
      <c r="C42" s="14" t="s">
        <v>25</v>
      </c>
      <c r="D42" s="10" t="s">
        <v>17</v>
      </c>
      <c r="E42" s="16" t="e">
        <f>C38/(G17*B15)</f>
        <v>#DIV/0!</v>
      </c>
    </row>
    <row r="46" spans="1:7" x14ac:dyDescent="0.2">
      <c r="A46" s="18" t="s">
        <v>47</v>
      </c>
    </row>
    <row r="48" spans="1:7" x14ac:dyDescent="0.2">
      <c r="A48" s="25" t="s">
        <v>48</v>
      </c>
      <c r="F48" s="24">
        <f>SUM(B24:G24,B30:G30,B36:G36)</f>
        <v>0</v>
      </c>
    </row>
  </sheetData>
  <mergeCells count="5">
    <mergeCell ref="A1:G1"/>
    <mergeCell ref="A2:G2"/>
    <mergeCell ref="A4:F4"/>
    <mergeCell ref="B9:C9"/>
    <mergeCell ref="B11:C11"/>
  </mergeCells>
  <dataValidations count="5">
    <dataValidation type="list" allowBlank="1" showInputMessage="1" showErrorMessage="1" promptTitle="Identification." prompt="Choisir une école." sqref="B9:C9" xr:uid="{00000000-0002-0000-0800-000000000000}">
      <formula1>"Maurice Bellony,Balata élémentaire,Balata maternelle,Le Larivot,La Rhumerie,Abriba,Emile Gentilhomme,Parc Lindor,Michel Dipp,Eugène Honorien,Jules Minidoque,Elvina Lixef,Saint Ange Méthon,Jacques Lony,Edgard Galliot,Moulin à vent,"</formula1>
    </dataValidation>
    <dataValidation type="list" allowBlank="1" showInputMessage="1" showErrorMessage="1" promptTitle="Identification" prompt="Choisir le type d'école." sqref="B13" xr:uid="{00000000-0002-0000-0800-000001000000}">
      <formula1>"Maternelle,Elémentaire,GS,Primaire,"</formula1>
    </dataValidation>
    <dataValidation type="list" allowBlank="1" showInputMessage="1" showErrorMessage="1" promptTitle="Relevé mensuel." prompt="Choisir le mois." sqref="B17 C42" xr:uid="{00000000-0002-0000-0800-000002000000}">
      <formula1>"Septembre,Octobre,Novembre,Décembre,Janvier,Février,Mars,Avril,Mai,Juin,Juillet,Août,"</formula1>
    </dataValidation>
    <dataValidation type="list" allowBlank="1" showInputMessage="1" showErrorMessage="1" promptTitle="Identification de l'école." prompt="Choisissez votre RNE." sqref="F9" xr:uid="{00000000-0002-0000-0800-000003000000}">
      <formula1>"9730183L,9730146W,9730123W,9730210R,9730207M,9730243B,9730319J,9730413L,9730414M,9730031W,9730032X,9730159K,9730164R,9730198C,9730244C,9730428C"</formula1>
    </dataValidation>
    <dataValidation type="list" allowBlank="1" showInputMessage="1" showErrorMessage="1" promptTitle="Classe" prompt="Choisir la classe" sqref="B20:G20 B26:G26 B32:G32" xr:uid="{F2810624-7EA7-4BFA-BFF0-2E28B62693B0}">
      <formula1>"PS,PS-MS,MS,MS-GS,GS,CP,CP-CE1,CE1,CE1-CE2,CE2,CE2-CM1,CM1,CM1-CM2,CM2,ULIS"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aout</vt:lpstr>
      <vt:lpstr>sept</vt:lpstr>
      <vt:lpstr>oct</vt:lpstr>
      <vt:lpstr>nov</vt:lpstr>
      <vt:lpstr>déc</vt:lpstr>
      <vt:lpstr>janv</vt:lpstr>
      <vt:lpstr>fev</vt:lpstr>
      <vt:lpstr>mars</vt:lpstr>
      <vt:lpstr>avril</vt:lpstr>
      <vt:lpstr>mai</vt:lpstr>
      <vt:lpstr>juin</vt:lpstr>
      <vt:lpstr>juil</vt:lpstr>
      <vt:lpstr>récap annuel</vt:lpstr>
    </vt:vector>
  </TitlesOfParts>
  <Company>PLAINE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SALERNO;Médéric PEPIN</dc:creator>
  <cp:lastModifiedBy>mpepin</cp:lastModifiedBy>
  <cp:revision>1</cp:revision>
  <cp:lastPrinted>2017-04-22T00:31:04Z</cp:lastPrinted>
  <dcterms:created xsi:type="dcterms:W3CDTF">2005-04-27T04:53:31Z</dcterms:created>
  <dcterms:modified xsi:type="dcterms:W3CDTF">2018-08-14T17:09:27Z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PLAINE NATURE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